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in.glb.corp.local\rm-def$\Home\DEF\6\L0529476\Documents\1 - L'APARTE\Numéro 55 - Aparté de Septembre 2023\Recharge gratuite les jours de matchs\"/>
    </mc:Choice>
  </mc:AlternateContent>
  <xr:revisionPtr revIDLastSave="0" documentId="8_{0EC5BB78-8602-4579-B539-C64A6680E4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étail" sheetId="1" r:id="rId1"/>
    <sheet name="Calendrier des matchs " sheetId="2" r:id="rId2"/>
  </sheets>
  <definedNames>
    <definedName name="_xlnm._FilterDatabase" localSheetId="0" hidden="1">Détail!$A$1:$AA$17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7" i="1" l="1"/>
  <c r="X17" i="1"/>
  <c r="V17" i="1"/>
  <c r="W17" i="1"/>
  <c r="AD17" i="1"/>
  <c r="AE17" i="1"/>
  <c r="AC17" i="1"/>
  <c r="AB3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2" i="1"/>
</calcChain>
</file>

<file path=xl/sharedStrings.xml><?xml version="1.0" encoding="utf-8"?>
<sst xmlns="http://schemas.openxmlformats.org/spreadsheetml/2006/main" count="344" uniqueCount="267">
  <si>
    <t>Stade</t>
  </si>
  <si>
    <t>Code Implant</t>
  </si>
  <si>
    <t>Nom relais</t>
  </si>
  <si>
    <t>Adresse</t>
  </si>
  <si>
    <t>Latitude</t>
  </si>
  <si>
    <t>Longitude</t>
  </si>
  <si>
    <t>CP</t>
  </si>
  <si>
    <t>Ville</t>
  </si>
  <si>
    <t>Canal</t>
  </si>
  <si>
    <t>Contact Station(nom / tel)</t>
  </si>
  <si>
    <t>Statut (Dir Site/Exploitant)</t>
  </si>
  <si>
    <t>Contact TE</t>
  </si>
  <si>
    <t>Statur TE</t>
  </si>
  <si>
    <t>Niveau +1</t>
  </si>
  <si>
    <t>Horaires station</t>
  </si>
  <si>
    <t>Nbre de bornes</t>
  </si>
  <si>
    <t>Distance Stade (tps)</t>
  </si>
  <si>
    <t>Distance Stade (km)</t>
  </si>
  <si>
    <t>Nbre de jours de matchs</t>
  </si>
  <si>
    <t>Dates de match</t>
  </si>
  <si>
    <t>Horaire Match</t>
  </si>
  <si>
    <t>Nombre de personnes sur site</t>
  </si>
  <si>
    <t>Nombre de carte</t>
  </si>
  <si>
    <t>Nbre affiches 60x80</t>
  </si>
  <si>
    <t>Nbre de recrutés</t>
  </si>
  <si>
    <t>Nbre Stop Trottoirs</t>
  </si>
  <si>
    <t>Contact CSMS</t>
  </si>
  <si>
    <t xml:space="preserve">Nbre de gilets </t>
  </si>
  <si>
    <t>Taille M</t>
  </si>
  <si>
    <t>Taille L</t>
  </si>
  <si>
    <t>Taille XL</t>
  </si>
  <si>
    <t>Numéros des cartes et CK attribuées</t>
  </si>
  <si>
    <t>PARIS
Saint-Denis – Stade de France</t>
  </si>
  <si>
    <t>NF080299</t>
  </si>
  <si>
    <t>RELAIS COURNEUVE OUEST</t>
  </si>
  <si>
    <t>A1 SENS LILLE/PARIS</t>
  </si>
  <si>
    <t>48.9346</t>
  </si>
  <si>
    <t>2.3939</t>
  </si>
  <si>
    <t>LA COURNEUVE</t>
  </si>
  <si>
    <t>COCO Argedis</t>
  </si>
  <si>
    <t>Cyril MOISSERON
0185601100</t>
  </si>
  <si>
    <t>Directeur de Site</t>
  </si>
  <si>
    <t>Tarik CHEMCHAM
0788557601</t>
  </si>
  <si>
    <t>DR</t>
  </si>
  <si>
    <t>Stéphane MORAZZANI
0680473142</t>
  </si>
  <si>
    <t>Lun-Dim: 00:01 - 00:00</t>
  </si>
  <si>
    <t>7 min</t>
  </si>
  <si>
    <t>3,9 KM</t>
  </si>
  <si>
    <t>Ven 8 sept
Sam 9 sept
Sam 23 sept
Sam 7 oct
Sam 14 oct
Dim 15 oct
Ven 20 oct
Sam 21 Oct
Ven 27 Oct
Sam 28 Oct</t>
  </si>
  <si>
    <t>21:00:00
21:00:00
21:00:00
18:00:00
21:00:00
21:00:00
21:00:00
21:00:00
21:00:00
21:00:00</t>
  </si>
  <si>
    <t>Thomas DE CHANGY
0788731114</t>
  </si>
  <si>
    <t>0196 - RWC1
0197 - RWC2
0198 - RWC3
0199 - RWC4
0200 - RWC5
0201 - RWC6
0202 - RWC7
0203 - RWC8</t>
  </si>
  <si>
    <t>NF080048</t>
  </si>
  <si>
    <t>RELAIS LA COURNEUVE EST</t>
  </si>
  <si>
    <t>A1 - AIRE DE LA COURNEUVE EST</t>
  </si>
  <si>
    <t>48.9337</t>
  </si>
  <si>
    <t>2.3911</t>
  </si>
  <si>
    <t>Moussa DIA
0143111240</t>
  </si>
  <si>
    <t>Lun-Dim: 24/24</t>
  </si>
  <si>
    <t>0204 -RWC9
0205 - RWC10
0206 - RWC11
0207 - RWC12
0208 - RWC13
0209 - RWC14
0210 - RWC15
0211 - RWC16</t>
  </si>
  <si>
    <t>CODO</t>
  </si>
  <si>
    <t>Exploitant</t>
  </si>
  <si>
    <t>CDS</t>
  </si>
  <si>
    <t>Camille DUVAL
0616117925</t>
  </si>
  <si>
    <t>NF059983</t>
  </si>
  <si>
    <t>RELAIS LA DEFENSE</t>
  </si>
  <si>
    <t>1 RUE DE STRASBOURG</t>
  </si>
  <si>
    <t>48.8911</t>
  </si>
  <si>
    <t>2.2479</t>
  </si>
  <si>
    <t>COURBEVOIE</t>
  </si>
  <si>
    <t>Nicolas CHARIRAS
0146919600</t>
  </si>
  <si>
    <t>Lun-Ven : 06:00 - 22:00
Sam-Dim: 08:00 - 22:00</t>
  </si>
  <si>
    <t xml:space="preserve">21 min </t>
  </si>
  <si>
    <t>11,7 KM</t>
  </si>
  <si>
    <t>0218 - RWC23
0219 - RWC24
0220 - RWC25
0221 - RWC26
0222 - RWC27</t>
  </si>
  <si>
    <t>NF078207</t>
  </si>
  <si>
    <t>RELAIS COURBEVOIE</t>
  </si>
  <si>
    <t xml:space="preserve">133 BOULEVARD DE VERDUN </t>
  </si>
  <si>
    <t>48.9044</t>
  </si>
  <si>
    <t>2.2567</t>
  </si>
  <si>
    <t>Thierry HURLBUT
0146919801</t>
  </si>
  <si>
    <t>21 min</t>
  </si>
  <si>
    <t>9,7 KM</t>
  </si>
  <si>
    <t>0223 - RWC28
0224 - RWC29
0225 - RWC30
0226 - RWC31
0227 - RWC32
0228 - RWC33</t>
  </si>
  <si>
    <t>MARSEILLE
Stade Velodrome</t>
  </si>
  <si>
    <t>NF058543</t>
  </si>
  <si>
    <t>RELAIS PLOMBIERES</t>
  </si>
  <si>
    <t>83 BLD. DE PLOMBIERES</t>
  </si>
  <si>
    <t>43.3162</t>
  </si>
  <si>
    <t>5.3831</t>
  </si>
  <si>
    <t>MARSEILLE</t>
  </si>
  <si>
    <t xml:space="preserve">Benjamin PINATEL
0491672017
</t>
  </si>
  <si>
    <t xml:space="preserve">Gaelle BARBIRI
0633968380
</t>
  </si>
  <si>
    <t>M. Jean-Michel BERGER
0608769523</t>
  </si>
  <si>
    <t>Lun-Ven: 06:00 - 21:00
Sam-Dim: 07:00 - 21:00
Férié: 07:00 - 21:00</t>
  </si>
  <si>
    <t>14 min</t>
  </si>
  <si>
    <t>Sam 9 sept
Dim 10 sept
Jeu 21 sept
Dim 1 oct
Sam 14 oct
Dim 15 oct</t>
  </si>
  <si>
    <t>21:00:00
17:45:00
21:00:00
21:00:00
17:00:00
17:00:00</t>
  </si>
  <si>
    <t>Dorian HENNION
0779523323</t>
  </si>
  <si>
    <t>0229 - RWC34
0230 - RWC35
0231 - RWC36</t>
  </si>
  <si>
    <t>Vincent VARNIER
0615790863</t>
  </si>
  <si>
    <t>LYON
Groupama Stadium</t>
  </si>
  <si>
    <t>NF078018</t>
  </si>
  <si>
    <t>RELAIS GARIBALDI</t>
  </si>
  <si>
    <t>344 RUE GARIBALDI</t>
  </si>
  <si>
    <t>45.747</t>
  </si>
  <si>
    <t>4.8503</t>
  </si>
  <si>
    <t>LYON</t>
  </si>
  <si>
    <t>Philippe GOFFI
0437654500</t>
  </si>
  <si>
    <t>cecile HERNANDEZ
0609581692</t>
  </si>
  <si>
    <t>Nassim BARMA
0673995742</t>
  </si>
  <si>
    <t>Lun-Dim: 06:00 - 22:00</t>
  </si>
  <si>
    <t>27 min</t>
  </si>
  <si>
    <t>17:45:00
21:00:00
21:00:00
21:00:00
21:00:00</t>
  </si>
  <si>
    <t>Bastien COLLET
0647385387</t>
  </si>
  <si>
    <t>0236 - RWC41
0237 - RWC42
0238 - RWC43
0239 - RWC44
0240 - RWC45
0241 - RWC46
0242 - RWC47
0243 - RWC48
0244 - RWC49</t>
  </si>
  <si>
    <t>NF078069</t>
  </si>
  <si>
    <t>RELAIS BRONDILLANTS</t>
  </si>
  <si>
    <t>BD LAURENT BONNEVAY</t>
  </si>
  <si>
    <t>45.7393</t>
  </si>
  <si>
    <t>4.9051</t>
  </si>
  <si>
    <t>BRON</t>
  </si>
  <si>
    <t>Michael ESCUDERO
0472379741</t>
  </si>
  <si>
    <t>Cécile OLIVEROS
0622109412</t>
  </si>
  <si>
    <t>Lun-Ven: 05:00 - 22:00
Sam-Dim: 06:00 - 22:00</t>
  </si>
  <si>
    <t>13 min</t>
  </si>
  <si>
    <t>14 KM</t>
  </si>
  <si>
    <t>0245 - RWC50
0246 - RWC51
0247 - RWC52</t>
  </si>
  <si>
    <t>TOULOUSE
Stadium de Toulouse</t>
  </si>
  <si>
    <t>NF001019</t>
  </si>
  <si>
    <t>RELAIS DE PORTET OUEST</t>
  </si>
  <si>
    <t>106 ROUTE D'ESPAGNE</t>
  </si>
  <si>
    <t>43.5245</t>
  </si>
  <si>
    <t>1.3986</t>
  </si>
  <si>
    <t>31120 </t>
  </si>
  <si>
    <t>PORTET SUR GARONNE</t>
  </si>
  <si>
    <t>Eric CHANGEAT
0561764771</t>
  </si>
  <si>
    <t>Mme Christine DOUAT
christine.douat@totalenergies.com
0611964175</t>
  </si>
  <si>
    <t>Audrey DUGAST
0617076109</t>
  </si>
  <si>
    <t>Lun-Dim: 06:30 - 21:30</t>
  </si>
  <si>
    <t>15 min</t>
  </si>
  <si>
    <t>8,7 KM</t>
  </si>
  <si>
    <t>Dim 10 sept
Ven 15 sept
Sam 23 sept
Jeu 28 sept
Dim 8 oct</t>
  </si>
  <si>
    <t xml:space="preserve">21:00:00
14:00:00
21:00:00
13:00:00
21:00:00
</t>
  </si>
  <si>
    <t>Mathieu MARTY
0621951300</t>
  </si>
  <si>
    <t>0248 - RWC53
0249 - RWC54
0250 - RWC55</t>
  </si>
  <si>
    <t>LILLE
Decathlon Arena - Stade Pierre Mauroy</t>
  </si>
  <si>
    <t>NF074566</t>
  </si>
  <si>
    <t>RELAIS LILLE PERIPHERIQUE</t>
  </si>
  <si>
    <t>BOULEVARD ROBERT SCHUMANN</t>
  </si>
  <si>
    <t>50.6512</t>
  </si>
  <si>
    <t>3.0622</t>
  </si>
  <si>
    <t>59110 </t>
  </si>
  <si>
    <t>LA MADELEINE</t>
  </si>
  <si>
    <t>Maxime RENARD 
0320519252</t>
  </si>
  <si>
    <t>Mme Nathalie LIRAND
nathalie.lirand@totalenergies.com
0623411914</t>
  </si>
  <si>
    <t>Lun- Ven: 06:00 - 21:00
Samedi: 07:00 - 21:00
Dimanche: 08:00 - 21:00
Jours Fériés: 08:00 - 21:00</t>
  </si>
  <si>
    <t xml:space="preserve"> Jeu 14 sept
Sam 23 sept 
Sam 30sept
Sam 7 oct 
Dim 8 oct</t>
  </si>
  <si>
    <t>21:00:00
21:00:00
17:45:00
17:45:00
17:45:00</t>
  </si>
  <si>
    <t>Timothée LE BOURHIS
0634260349</t>
  </si>
  <si>
    <t>0251 - RWC56
0252 - RWC57
0253 - RWC58
0254 - RWC59
0255 - RWC60</t>
  </si>
  <si>
    <t>NF051046</t>
  </si>
  <si>
    <t>RELAIS DE L'EPINETTE 59</t>
  </si>
  <si>
    <t>91 RUE DU FAUBOURG DE BETHUNE</t>
  </si>
  <si>
    <t>50.6169</t>
  </si>
  <si>
    <t>3.0247</t>
  </si>
  <si>
    <t>LILLE</t>
  </si>
  <si>
    <t>Stéphanie MORELE
0320108261</t>
  </si>
  <si>
    <t>Lun-Ven: 06:00 - 22:00
Samedi: 07:00 - 22:00
Dimanche: 08:00 - 22:00
Férié: 08:00 - 22:00</t>
  </si>
  <si>
    <t>23 min</t>
  </si>
  <si>
    <t>9,5 KM</t>
  </si>
  <si>
    <t>0256 - RWC61
0257 - RWC62
0258 - RWC63
0259 - RWC64
0260 - RWC65
0261 - RWC66
0262 - RWC67
0263 - RWC68</t>
  </si>
  <si>
    <t xml:space="preserve">BORDEAUX
Stade de MatMut Atlantique </t>
  </si>
  <si>
    <t>NF078551</t>
  </si>
  <si>
    <t>RELAIS FONTBELLEAU</t>
  </si>
  <si>
    <t>A10 AIRE FONTBELLEAU BAYONNE PARIS</t>
  </si>
  <si>
    <t>44.8736</t>
  </si>
  <si>
    <t>-0.5063</t>
  </si>
  <si>
    <t>Lormont</t>
  </si>
  <si>
    <t>KINGUE MOUDISSA NIXON
0557807660</t>
  </si>
  <si>
    <t>Emmanuel LEROY
0677383415</t>
  </si>
  <si>
    <t>Lun-Dim: 24h/24h</t>
  </si>
  <si>
    <t>33 min</t>
  </si>
  <si>
    <t>7.4 KM</t>
  </si>
  <si>
    <t>Sam 9 sept
Dim 17 sept
Dim 10 sept
Sam 30 sept
Sam 16 sept</t>
  </si>
  <si>
    <t xml:space="preserve">15:30:00
15:00:00
21:00:00
17:45:00
15:00:00
</t>
  </si>
  <si>
    <t>Marc DROUHAUT
0689984416</t>
  </si>
  <si>
    <t>0264 - RWC69
0265 - RWC70
0266 - RWC71
0267 - RWC72
0268 - RWC73
0269 - RWC74</t>
  </si>
  <si>
    <t>NF042677</t>
  </si>
  <si>
    <t>RELAIS LORMONT</t>
  </si>
  <si>
    <t>A10 AIRE FONTBELLEAU PARIS BAYONNE</t>
  </si>
  <si>
    <t>44.8737</t>
  </si>
  <si>
    <t>-0.5073</t>
  </si>
  <si>
    <t>RUDELIN PHILIPE
0557777495</t>
  </si>
  <si>
    <t>Emmanuel LEROY
0677383416</t>
  </si>
  <si>
    <t xml:space="preserve">0270 - RWC75
0271 - RWC76
0272 - RWC77
0273 - RWC78 </t>
  </si>
  <si>
    <t>SAINT ETIENNE
Stade Geoffroy Guichard</t>
  </si>
  <si>
    <t>NF058500</t>
  </si>
  <si>
    <t>RELAIS PONT DE L'ANE</t>
  </si>
  <si>
    <t>100 RUE DE LA MONTAT</t>
  </si>
  <si>
    <t>45.4421</t>
  </si>
  <si>
    <t>4.4096</t>
  </si>
  <si>
    <t>St Etienne</t>
  </si>
  <si>
    <t>Wessam MAYASSI 
0477327062</t>
  </si>
  <si>
    <t>Chef De Région</t>
  </si>
  <si>
    <t>M. Matthieu VERNET
matthieu.vernet@totalenergies.com
0603060617</t>
  </si>
  <si>
    <t>Lun-Ven : 06h/21h
Sam/Dim : 07h/21h</t>
  </si>
  <si>
    <t>8 min</t>
  </si>
  <si>
    <t>3.2 KM</t>
  </si>
  <si>
    <t>Sam 9 sept
Dim 17 sept
Dim 1 oct
Ven 22 sept</t>
  </si>
  <si>
    <t>13:00:00
17:45:00
17:45:00
17:45:00</t>
  </si>
  <si>
    <t>Eric Gaborieau
0611444124</t>
  </si>
  <si>
    <t>0274 - RWC79
0275 - RWC80
0276 - RWC81
0277 - RWC82
0278 - RWC83</t>
  </si>
  <si>
    <t>NANTES
Stade de la beaujoire</t>
  </si>
  <si>
    <t>NF058532</t>
  </si>
  <si>
    <t>RELAIS DU PETIT HERMITAGE</t>
  </si>
  <si>
    <t>78 BD ROBERT SCHUMAN</t>
  </si>
  <si>
    <t>47.2378</t>
  </si>
  <si>
    <t>-1.5695</t>
  </si>
  <si>
    <t>Nantes</t>
  </si>
  <si>
    <t>Stéphanie BOUARD
0240769514</t>
  </si>
  <si>
    <t>M. Arnaud LECHEVALLIER
arnaud.lechevallier@totalenergies.com
0698059423</t>
  </si>
  <si>
    <t>Luc JULIEN
0680311223</t>
  </si>
  <si>
    <t>Lun-Ven : 07h/21h
Sam-Dim : 08h/21h</t>
  </si>
  <si>
    <t>12 min</t>
  </si>
  <si>
    <t>5.4 KM</t>
  </si>
  <si>
    <t>Sam 16 sept 
Sam 30 sept
Sam 7 Oct
Dim 8 oct</t>
  </si>
  <si>
    <t>21:00:00
15:00:00
15:00:00
13:00:00</t>
  </si>
  <si>
    <t>Thomas MAZO
0611021158</t>
  </si>
  <si>
    <t>0279 - RWC84
0280 - RWC85
0281 - RWC86
0282 - RWC87</t>
  </si>
  <si>
    <t>NICE
Allianz Riviera</t>
  </si>
  <si>
    <t>NF078564</t>
  </si>
  <si>
    <t>RELAIS DE LA COTE D'AZUR</t>
  </si>
  <si>
    <t>A8 - AIRE DE BREGUIERES SUD</t>
  </si>
  <si>
    <t>43.5895</t>
  </si>
  <si>
    <t>7.0355</t>
  </si>
  <si>
    <t>Mougins</t>
  </si>
  <si>
    <t>Franck PALAU
0492183000</t>
  </si>
  <si>
    <t>23.3 KM</t>
  </si>
  <si>
    <t>Sam 16 sept
Dim 17 sept
Mer 20 sept
Dim 24 sept</t>
  </si>
  <si>
    <t>17:45:00
17:45:00
17:45:00
21:00:00</t>
  </si>
  <si>
    <t>David GUILLAUD
0631680473</t>
  </si>
  <si>
    <t>0283 - RWC88
0284 - RWC89
0285 - RWC90
0286 - RWC91
0287 - RWC92
0288 - RWC93
0289 - RWC94
0290 - RWC95
0291 - RWC96
0292 - RWC97
0293 - RWC98
0294 - RWC99
0295 - RWC100
0296 - RWC101
0297 - RWC102
0298 - RWC103
0299 - RWC104
0300 - RWC105</t>
  </si>
  <si>
    <t>Total</t>
  </si>
  <si>
    <t xml:space="preserve">Dates </t>
  </si>
  <si>
    <t>Villes</t>
  </si>
  <si>
    <t>Saint Denis</t>
  </si>
  <si>
    <t xml:space="preserve">Saint Etienne - Bordeaux - Saint Denis - Marseille </t>
  </si>
  <si>
    <t xml:space="preserve">Marseille - Bordeaux - Toulouse </t>
  </si>
  <si>
    <t xml:space="preserve">Lille </t>
  </si>
  <si>
    <t>Toulouse</t>
  </si>
  <si>
    <t>Nantes - Nice - Bordeaux</t>
  </si>
  <si>
    <t>Bordeaux - Saint Etienne - Nice</t>
  </si>
  <si>
    <t>Nice</t>
  </si>
  <si>
    <t xml:space="preserve">Marseille </t>
  </si>
  <si>
    <t xml:space="preserve">Saint Etienne </t>
  </si>
  <si>
    <t xml:space="preserve">Saint Etienne - Toulouse - Lille </t>
  </si>
  <si>
    <t xml:space="preserve">Nice - Lyon </t>
  </si>
  <si>
    <t xml:space="preserve">Lyon </t>
  </si>
  <si>
    <t xml:space="preserve">Toulouse </t>
  </si>
  <si>
    <t>Nantes - Bordeaux - Lille</t>
  </si>
  <si>
    <t xml:space="preserve">Marseille - Saint Etienne </t>
  </si>
  <si>
    <t>Saint Denis - Nantes - Lille</t>
  </si>
  <si>
    <t xml:space="preserve">Lille - Toulouse - Nantes </t>
  </si>
  <si>
    <t>Marseille - Saint Denis</t>
  </si>
  <si>
    <t xml:space="preserve">Saint Denis </t>
  </si>
  <si>
    <r>
      <t xml:space="preserve">Dim 24 sept 
Mer 27 sept
Ven 29 sept
Jeu 5 oct 
Ven 6 oct* </t>
    </r>
    <r>
      <rPr>
        <sz val="11"/>
        <color rgb="FFFF0000"/>
        <rFont val="Calibri"/>
        <family val="2"/>
        <scheme val="minor"/>
      </rPr>
      <t>sauf Garibaldi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</si>
</sst>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5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1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 indent="1"/>
    </xf>
    <xf numFmtId="0" fontId="5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ill="1"/>
    <xf numFmtId="0" fontId="1" fillId="0" borderId="2" xfId="0" applyFont="1" applyFill="1" applyBorder="1" applyAlignment="1">
      <alignment horizontal="center" vertical="center" wrapText="1"/>
    </xf>
    <xf numFmtId="164" fontId="0" fillId="0" borderId="2" xfId="0" applyNumberForma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11" xfId="0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/>
    </xf>
    <xf numFmtId="164" fontId="0" fillId="0" borderId="2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ogle.com/search?safe=active&amp;rlz=1C1GCEB_enFR1021FR1021&amp;sxsrf=AB5stBjl5zIrf7LpGYE-jOYDWNttbOh6HA:1690369837831&amp;q=Stade+Pierre+Mauroy&amp;stick=H4sIAAAAAAAAAONgVuLSz9U3MDLPzjU2fMRoyi3w8sc9YSmdSWtOXmNU4-IKzsgvd80rySypFJLgYoOy-KR4uJC08SxiFQ4uSUxJVQjITC0qSlXwTSwtyq8EABngkvpcAAAA&amp;sa=X&amp;ved=2ahUKEwiN4-OtnqyAAxUeZaQEHfDfCdAQzIcDKAB6BAgZEA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7"/>
  <sheetViews>
    <sheetView tabSelected="1" topLeftCell="J1" zoomScale="63" zoomScaleNormal="63" workbookViewId="0">
      <selection activeCell="AE5" sqref="AE5"/>
    </sheetView>
  </sheetViews>
  <sheetFormatPr baseColWidth="10" defaultColWidth="11.42578125" defaultRowHeight="15" x14ac:dyDescent="0.25"/>
  <cols>
    <col min="1" max="1" width="28.5703125" bestFit="1" customWidth="1"/>
    <col min="2" max="2" width="18.28515625" bestFit="1" customWidth="1"/>
    <col min="3" max="3" width="33" bestFit="1" customWidth="1"/>
    <col min="4" max="4" width="38.85546875" bestFit="1" customWidth="1"/>
    <col min="5" max="5" width="12.42578125" bestFit="1" customWidth="1"/>
    <col min="6" max="6" width="14.7109375" bestFit="1" customWidth="1"/>
    <col min="7" max="7" width="7.140625" bestFit="1" customWidth="1"/>
    <col min="8" max="8" width="26.85546875" bestFit="1" customWidth="1"/>
    <col min="9" max="9" width="15.5703125" bestFit="1" customWidth="1"/>
    <col min="10" max="10" width="21.7109375" bestFit="1" customWidth="1"/>
    <col min="11" max="11" width="21.42578125" bestFit="1" customWidth="1"/>
    <col min="12" max="12" width="38.7109375" bestFit="1" customWidth="1"/>
    <col min="13" max="13" width="13.5703125" bestFit="1" customWidth="1"/>
    <col min="14" max="14" width="24.140625" bestFit="1" customWidth="1"/>
    <col min="15" max="15" width="22.42578125" bestFit="1" customWidth="1"/>
    <col min="16" max="16" width="14.85546875" bestFit="1" customWidth="1"/>
    <col min="17" max="18" width="18.85546875" bestFit="1" customWidth="1"/>
    <col min="19" max="19" width="22.85546875" style="32" bestFit="1" customWidth="1"/>
    <col min="20" max="20" width="14.85546875" bestFit="1" customWidth="1"/>
    <col min="21" max="21" width="15.140625" bestFit="1" customWidth="1"/>
    <col min="22" max="22" width="18.7109375" bestFit="1" customWidth="1"/>
    <col min="23" max="23" width="17.7109375" bestFit="1" customWidth="1"/>
    <col min="24" max="24" width="19" bestFit="1" customWidth="1"/>
    <col min="25" max="25" width="17.5703125" bestFit="1" customWidth="1"/>
    <col min="26" max="26" width="14.42578125" bestFit="1" customWidth="1"/>
    <col min="27" max="27" width="23.7109375" bestFit="1" customWidth="1"/>
    <col min="28" max="28" width="8.85546875" bestFit="1" customWidth="1"/>
    <col min="29" max="29" width="11.42578125" bestFit="1" customWidth="1"/>
    <col min="30" max="30" width="11" bestFit="1" customWidth="1"/>
    <col min="31" max="31" width="12.85546875" bestFit="1" customWidth="1"/>
    <col min="32" max="32" width="36.85546875" bestFit="1" customWidth="1"/>
  </cols>
  <sheetData>
    <row r="1" spans="1:32" ht="31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5" t="s">
        <v>9</v>
      </c>
      <c r="K1" s="25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5" t="s">
        <v>15</v>
      </c>
      <c r="Q1" s="1" t="s">
        <v>16</v>
      </c>
      <c r="R1" s="1" t="s">
        <v>17</v>
      </c>
      <c r="S1" s="25" t="s">
        <v>18</v>
      </c>
      <c r="T1" s="31" t="s">
        <v>19</v>
      </c>
      <c r="U1" s="31" t="s">
        <v>20</v>
      </c>
      <c r="V1" s="25" t="s">
        <v>21</v>
      </c>
      <c r="W1" s="25" t="s">
        <v>22</v>
      </c>
      <c r="X1" s="25" t="s">
        <v>23</v>
      </c>
      <c r="Y1" s="25" t="s">
        <v>24</v>
      </c>
      <c r="Z1" s="25" t="s">
        <v>25</v>
      </c>
      <c r="AA1" s="1" t="s">
        <v>26</v>
      </c>
      <c r="AB1" s="25" t="s">
        <v>27</v>
      </c>
      <c r="AC1" s="1" t="s">
        <v>28</v>
      </c>
      <c r="AD1" s="1" t="s">
        <v>29</v>
      </c>
      <c r="AE1" s="1" t="s">
        <v>30</v>
      </c>
      <c r="AF1" t="s">
        <v>31</v>
      </c>
    </row>
    <row r="2" spans="1:32" ht="120" x14ac:dyDescent="0.25">
      <c r="A2" s="82" t="s">
        <v>32</v>
      </c>
      <c r="B2" s="14" t="s">
        <v>33</v>
      </c>
      <c r="C2" s="56" t="s">
        <v>34</v>
      </c>
      <c r="D2" s="56" t="s">
        <v>35</v>
      </c>
      <c r="E2" s="57" t="s">
        <v>36</v>
      </c>
      <c r="F2" s="57" t="s">
        <v>37</v>
      </c>
      <c r="G2" s="56">
        <v>93120</v>
      </c>
      <c r="H2" s="12" t="s">
        <v>38</v>
      </c>
      <c r="I2" s="12" t="s">
        <v>39</v>
      </c>
      <c r="J2" s="18" t="s">
        <v>40</v>
      </c>
      <c r="K2" s="12" t="s">
        <v>41</v>
      </c>
      <c r="L2" s="18" t="s">
        <v>42</v>
      </c>
      <c r="M2" s="12" t="s">
        <v>43</v>
      </c>
      <c r="N2" s="13" t="s">
        <v>44</v>
      </c>
      <c r="O2" s="20" t="s">
        <v>45</v>
      </c>
      <c r="P2" s="15">
        <v>8</v>
      </c>
      <c r="Q2" s="3" t="s">
        <v>46</v>
      </c>
      <c r="R2" s="3" t="s">
        <v>47</v>
      </c>
      <c r="S2" s="3">
        <v>10</v>
      </c>
      <c r="T2" s="84" t="s">
        <v>48</v>
      </c>
      <c r="U2" s="84" t="s">
        <v>49</v>
      </c>
      <c r="V2" s="3">
        <v>2</v>
      </c>
      <c r="W2" s="3">
        <v>8</v>
      </c>
      <c r="X2" s="3">
        <v>2</v>
      </c>
      <c r="Y2" s="3">
        <v>4</v>
      </c>
      <c r="Z2" s="3">
        <v>2</v>
      </c>
      <c r="AA2" s="2" t="s">
        <v>50</v>
      </c>
      <c r="AB2" s="2">
        <f>Y2*2</f>
        <v>8</v>
      </c>
      <c r="AC2" s="2">
        <v>2</v>
      </c>
      <c r="AD2" s="2">
        <v>4</v>
      </c>
      <c r="AE2" s="2">
        <v>2</v>
      </c>
      <c r="AF2" s="33" t="s">
        <v>51</v>
      </c>
    </row>
    <row r="3" spans="1:32" ht="120" x14ac:dyDescent="0.25">
      <c r="A3" s="83"/>
      <c r="B3" s="3" t="s">
        <v>52</v>
      </c>
      <c r="C3" s="16" t="s">
        <v>53</v>
      </c>
      <c r="D3" s="16" t="s">
        <v>54</v>
      </c>
      <c r="E3" s="16" t="s">
        <v>55</v>
      </c>
      <c r="F3" s="16" t="s">
        <v>56</v>
      </c>
      <c r="G3" s="16">
        <v>93120</v>
      </c>
      <c r="H3" s="16" t="s">
        <v>38</v>
      </c>
      <c r="I3" s="16" t="s">
        <v>39</v>
      </c>
      <c r="J3" s="19" t="s">
        <v>57</v>
      </c>
      <c r="K3" s="16" t="s">
        <v>41</v>
      </c>
      <c r="L3" s="18" t="s">
        <v>42</v>
      </c>
      <c r="M3" s="17" t="s">
        <v>43</v>
      </c>
      <c r="N3" s="8" t="s">
        <v>44</v>
      </c>
      <c r="O3" s="21" t="s">
        <v>58</v>
      </c>
      <c r="P3" s="4">
        <v>8</v>
      </c>
      <c r="Q3" s="3" t="s">
        <v>46</v>
      </c>
      <c r="R3" s="3" t="s">
        <v>47</v>
      </c>
      <c r="S3" s="3">
        <v>10</v>
      </c>
      <c r="T3" s="84"/>
      <c r="U3" s="84"/>
      <c r="V3" s="3">
        <v>2</v>
      </c>
      <c r="W3" s="3">
        <v>8</v>
      </c>
      <c r="X3" s="3">
        <v>2</v>
      </c>
      <c r="Y3" s="3">
        <v>4</v>
      </c>
      <c r="Z3" s="3">
        <v>2</v>
      </c>
      <c r="AA3" s="2" t="s">
        <v>50</v>
      </c>
      <c r="AB3" s="2">
        <f t="shared" ref="AB3:AB16" si="0">Y3*2</f>
        <v>8</v>
      </c>
      <c r="AC3" s="2">
        <v>2</v>
      </c>
      <c r="AD3" s="2">
        <v>4</v>
      </c>
      <c r="AE3" s="2">
        <v>2</v>
      </c>
      <c r="AF3" s="33" t="s">
        <v>59</v>
      </c>
    </row>
    <row r="4" spans="1:32" s="44" customFormat="1" ht="75" x14ac:dyDescent="0.25">
      <c r="A4" s="83"/>
      <c r="B4" s="35" t="s">
        <v>64</v>
      </c>
      <c r="C4" s="35" t="s">
        <v>65</v>
      </c>
      <c r="D4" s="35" t="s">
        <v>66</v>
      </c>
      <c r="E4" s="35" t="s">
        <v>67</v>
      </c>
      <c r="F4" s="35" t="s">
        <v>68</v>
      </c>
      <c r="G4" s="35">
        <v>92400</v>
      </c>
      <c r="H4" s="35" t="s">
        <v>69</v>
      </c>
      <c r="I4" s="35" t="s">
        <v>39</v>
      </c>
      <c r="J4" s="36" t="s">
        <v>70</v>
      </c>
      <c r="K4" s="35" t="s">
        <v>61</v>
      </c>
      <c r="L4" s="37" t="s">
        <v>42</v>
      </c>
      <c r="M4" s="38" t="s">
        <v>62</v>
      </c>
      <c r="N4" s="39" t="s">
        <v>44</v>
      </c>
      <c r="O4" s="40" t="s">
        <v>71</v>
      </c>
      <c r="P4" s="41">
        <v>5</v>
      </c>
      <c r="Q4" s="35" t="s">
        <v>72</v>
      </c>
      <c r="R4" s="35" t="s">
        <v>73</v>
      </c>
      <c r="S4" s="35">
        <v>10</v>
      </c>
      <c r="T4" s="84"/>
      <c r="U4" s="84"/>
      <c r="V4" s="35">
        <v>2</v>
      </c>
      <c r="W4" s="35">
        <v>5</v>
      </c>
      <c r="X4" s="35">
        <v>2</v>
      </c>
      <c r="Y4" s="35">
        <v>4</v>
      </c>
      <c r="Z4" s="35">
        <v>2</v>
      </c>
      <c r="AA4" s="42" t="s">
        <v>50</v>
      </c>
      <c r="AB4" s="42">
        <f t="shared" si="0"/>
        <v>8</v>
      </c>
      <c r="AC4" s="42">
        <v>2</v>
      </c>
      <c r="AD4" s="42">
        <v>4</v>
      </c>
      <c r="AE4" s="42">
        <v>2</v>
      </c>
      <c r="AF4" s="43" t="s">
        <v>74</v>
      </c>
    </row>
    <row r="5" spans="1:32" s="44" customFormat="1" ht="90" x14ac:dyDescent="0.25">
      <c r="A5" s="83"/>
      <c r="B5" s="35" t="s">
        <v>75</v>
      </c>
      <c r="C5" s="35" t="s">
        <v>76</v>
      </c>
      <c r="D5" s="35" t="s">
        <v>77</v>
      </c>
      <c r="E5" s="35" t="s">
        <v>78</v>
      </c>
      <c r="F5" s="35" t="s">
        <v>79</v>
      </c>
      <c r="G5" s="35">
        <v>92400</v>
      </c>
      <c r="H5" s="35" t="s">
        <v>69</v>
      </c>
      <c r="I5" s="35" t="s">
        <v>39</v>
      </c>
      <c r="J5" s="36" t="s">
        <v>80</v>
      </c>
      <c r="K5" s="35" t="s">
        <v>61</v>
      </c>
      <c r="L5" s="37" t="s">
        <v>42</v>
      </c>
      <c r="M5" s="38" t="s">
        <v>62</v>
      </c>
      <c r="N5" s="39" t="s">
        <v>44</v>
      </c>
      <c r="O5" s="40" t="s">
        <v>71</v>
      </c>
      <c r="P5" s="41">
        <v>6</v>
      </c>
      <c r="Q5" s="35" t="s">
        <v>81</v>
      </c>
      <c r="R5" s="35" t="s">
        <v>82</v>
      </c>
      <c r="S5" s="35">
        <v>10</v>
      </c>
      <c r="T5" s="84"/>
      <c r="U5" s="84"/>
      <c r="V5" s="35">
        <v>2</v>
      </c>
      <c r="W5" s="35">
        <v>6</v>
      </c>
      <c r="X5" s="35">
        <v>2</v>
      </c>
      <c r="Y5" s="35">
        <v>4</v>
      </c>
      <c r="Z5" s="35">
        <v>2</v>
      </c>
      <c r="AA5" s="42" t="s">
        <v>50</v>
      </c>
      <c r="AB5" s="42">
        <f t="shared" si="0"/>
        <v>8</v>
      </c>
      <c r="AC5" s="42">
        <v>2</v>
      </c>
      <c r="AD5" s="42">
        <v>4</v>
      </c>
      <c r="AE5" s="42">
        <v>2</v>
      </c>
      <c r="AF5" s="43" t="s">
        <v>83</v>
      </c>
    </row>
    <row r="6" spans="1:32" s="44" customFormat="1" ht="90" x14ac:dyDescent="0.25">
      <c r="A6" s="45" t="s">
        <v>84</v>
      </c>
      <c r="B6" s="35" t="s">
        <v>85</v>
      </c>
      <c r="C6" s="35" t="s">
        <v>86</v>
      </c>
      <c r="D6" s="35" t="s">
        <v>87</v>
      </c>
      <c r="E6" s="35" t="s">
        <v>88</v>
      </c>
      <c r="F6" s="35" t="s">
        <v>89</v>
      </c>
      <c r="G6" s="35">
        <v>13003</v>
      </c>
      <c r="H6" s="35" t="s">
        <v>90</v>
      </c>
      <c r="I6" s="35" t="s">
        <v>60</v>
      </c>
      <c r="J6" s="40" t="s">
        <v>91</v>
      </c>
      <c r="K6" s="35" t="s">
        <v>61</v>
      </c>
      <c r="L6" s="40" t="s">
        <v>92</v>
      </c>
      <c r="M6" s="38" t="s">
        <v>62</v>
      </c>
      <c r="N6" s="40" t="s">
        <v>93</v>
      </c>
      <c r="O6" s="40" t="s">
        <v>94</v>
      </c>
      <c r="P6" s="41">
        <v>2</v>
      </c>
      <c r="Q6" s="35" t="s">
        <v>95</v>
      </c>
      <c r="R6" s="35" t="s">
        <v>82</v>
      </c>
      <c r="S6" s="35">
        <v>6</v>
      </c>
      <c r="T6" s="46" t="s">
        <v>96</v>
      </c>
      <c r="U6" s="46" t="s">
        <v>97</v>
      </c>
      <c r="V6" s="35">
        <v>1</v>
      </c>
      <c r="W6" s="35">
        <v>3</v>
      </c>
      <c r="X6" s="35">
        <v>1</v>
      </c>
      <c r="Y6" s="35">
        <v>2</v>
      </c>
      <c r="Z6" s="35">
        <v>1</v>
      </c>
      <c r="AA6" s="42" t="s">
        <v>98</v>
      </c>
      <c r="AB6" s="42">
        <f t="shared" si="0"/>
        <v>4</v>
      </c>
      <c r="AC6" s="42">
        <v>1</v>
      </c>
      <c r="AD6" s="42">
        <v>2</v>
      </c>
      <c r="AE6" s="42">
        <v>1</v>
      </c>
      <c r="AF6" s="43" t="s">
        <v>99</v>
      </c>
    </row>
    <row r="7" spans="1:32" s="44" customFormat="1" ht="135" x14ac:dyDescent="0.25">
      <c r="A7" s="80" t="s">
        <v>101</v>
      </c>
      <c r="B7" s="35" t="s">
        <v>102</v>
      </c>
      <c r="C7" s="47" t="s">
        <v>103</v>
      </c>
      <c r="D7" s="35" t="s">
        <v>104</v>
      </c>
      <c r="E7" s="35" t="s">
        <v>105</v>
      </c>
      <c r="F7" s="35" t="s">
        <v>106</v>
      </c>
      <c r="G7" s="35">
        <v>69007</v>
      </c>
      <c r="H7" s="35" t="s">
        <v>107</v>
      </c>
      <c r="I7" s="35" t="s">
        <v>60</v>
      </c>
      <c r="J7" s="36" t="s">
        <v>108</v>
      </c>
      <c r="K7" s="35" t="s">
        <v>61</v>
      </c>
      <c r="L7" s="36" t="s">
        <v>109</v>
      </c>
      <c r="M7" s="48" t="s">
        <v>62</v>
      </c>
      <c r="N7" s="39" t="s">
        <v>110</v>
      </c>
      <c r="O7" s="49" t="s">
        <v>111</v>
      </c>
      <c r="P7" s="41">
        <v>9</v>
      </c>
      <c r="Q7" s="35" t="s">
        <v>112</v>
      </c>
      <c r="R7" s="35">
        <v>18.8</v>
      </c>
      <c r="S7" s="58">
        <v>4</v>
      </c>
      <c r="T7" s="78" t="s">
        <v>266</v>
      </c>
      <c r="U7" s="78" t="s">
        <v>113</v>
      </c>
      <c r="V7" s="35">
        <v>2</v>
      </c>
      <c r="W7" s="35">
        <v>9</v>
      </c>
      <c r="X7" s="35">
        <v>2</v>
      </c>
      <c r="Y7" s="35">
        <v>4</v>
      </c>
      <c r="Z7" s="35">
        <v>2</v>
      </c>
      <c r="AA7" s="42" t="s">
        <v>114</v>
      </c>
      <c r="AB7" s="42">
        <f t="shared" si="0"/>
        <v>8</v>
      </c>
      <c r="AC7" s="42">
        <v>2</v>
      </c>
      <c r="AD7" s="42">
        <v>4</v>
      </c>
      <c r="AE7" s="42">
        <v>2</v>
      </c>
      <c r="AF7" s="43" t="s">
        <v>115</v>
      </c>
    </row>
    <row r="8" spans="1:32" s="44" customFormat="1" ht="45" x14ac:dyDescent="0.25">
      <c r="A8" s="81"/>
      <c r="B8" s="35" t="s">
        <v>116</v>
      </c>
      <c r="C8" s="50" t="s">
        <v>117</v>
      </c>
      <c r="D8" s="35" t="s">
        <v>118</v>
      </c>
      <c r="E8" s="35" t="s">
        <v>119</v>
      </c>
      <c r="F8" s="35" t="s">
        <v>120</v>
      </c>
      <c r="G8" s="35">
        <v>69500</v>
      </c>
      <c r="H8" s="35" t="s">
        <v>121</v>
      </c>
      <c r="I8" s="35" t="s">
        <v>39</v>
      </c>
      <c r="J8" s="36" t="s">
        <v>122</v>
      </c>
      <c r="K8" s="35" t="s">
        <v>41</v>
      </c>
      <c r="L8" s="36" t="s">
        <v>123</v>
      </c>
      <c r="M8" s="48" t="s">
        <v>43</v>
      </c>
      <c r="N8" s="39" t="s">
        <v>44</v>
      </c>
      <c r="O8" s="51" t="s">
        <v>124</v>
      </c>
      <c r="P8" s="41">
        <v>2</v>
      </c>
      <c r="Q8" s="35" t="s">
        <v>125</v>
      </c>
      <c r="R8" s="35" t="s">
        <v>126</v>
      </c>
      <c r="S8" s="35">
        <v>5</v>
      </c>
      <c r="T8" s="78"/>
      <c r="U8" s="78"/>
      <c r="V8" s="35">
        <v>1</v>
      </c>
      <c r="W8" s="35">
        <v>3</v>
      </c>
      <c r="X8" s="35">
        <v>1</v>
      </c>
      <c r="Y8" s="35">
        <v>2</v>
      </c>
      <c r="Z8" s="35">
        <v>1</v>
      </c>
      <c r="AA8" s="42" t="s">
        <v>114</v>
      </c>
      <c r="AB8" s="42">
        <f t="shared" si="0"/>
        <v>4</v>
      </c>
      <c r="AC8" s="42">
        <v>1</v>
      </c>
      <c r="AD8" s="42">
        <v>2</v>
      </c>
      <c r="AE8" s="42">
        <v>1</v>
      </c>
      <c r="AF8" s="43" t="s">
        <v>127</v>
      </c>
    </row>
    <row r="9" spans="1:32" s="44" customFormat="1" ht="90" x14ac:dyDescent="0.25">
      <c r="A9" s="52" t="s">
        <v>128</v>
      </c>
      <c r="B9" s="35" t="s">
        <v>129</v>
      </c>
      <c r="C9" s="50" t="s">
        <v>130</v>
      </c>
      <c r="D9" s="35" t="s">
        <v>131</v>
      </c>
      <c r="E9" s="35" t="s">
        <v>132</v>
      </c>
      <c r="F9" s="35" t="s">
        <v>133</v>
      </c>
      <c r="G9" s="35" t="s">
        <v>134</v>
      </c>
      <c r="H9" s="35" t="s">
        <v>135</v>
      </c>
      <c r="I9" s="35" t="s">
        <v>60</v>
      </c>
      <c r="J9" s="36" t="s">
        <v>136</v>
      </c>
      <c r="K9" s="35" t="s">
        <v>61</v>
      </c>
      <c r="L9" s="42" t="s">
        <v>137</v>
      </c>
      <c r="M9" s="35" t="s">
        <v>62</v>
      </c>
      <c r="N9" s="53" t="s">
        <v>138</v>
      </c>
      <c r="O9" s="35" t="s">
        <v>139</v>
      </c>
      <c r="P9" s="41">
        <v>2</v>
      </c>
      <c r="Q9" s="35" t="s">
        <v>140</v>
      </c>
      <c r="R9" s="35" t="s">
        <v>141</v>
      </c>
      <c r="S9" s="35">
        <v>5</v>
      </c>
      <c r="T9" s="54" t="s">
        <v>142</v>
      </c>
      <c r="U9" s="54" t="s">
        <v>143</v>
      </c>
      <c r="V9" s="35">
        <v>1</v>
      </c>
      <c r="W9" s="35">
        <v>3</v>
      </c>
      <c r="X9" s="35">
        <v>1</v>
      </c>
      <c r="Y9" s="35">
        <v>2</v>
      </c>
      <c r="Z9" s="35">
        <v>1</v>
      </c>
      <c r="AA9" s="42" t="s">
        <v>144</v>
      </c>
      <c r="AB9" s="42">
        <f t="shared" si="0"/>
        <v>4</v>
      </c>
      <c r="AC9" s="42">
        <v>1</v>
      </c>
      <c r="AD9" s="42">
        <v>2</v>
      </c>
      <c r="AE9" s="42">
        <v>1</v>
      </c>
      <c r="AF9" s="43" t="s">
        <v>145</v>
      </c>
    </row>
    <row r="10" spans="1:32" s="44" customFormat="1" ht="75" x14ac:dyDescent="0.25">
      <c r="A10" s="76" t="s">
        <v>146</v>
      </c>
      <c r="B10" s="35" t="s">
        <v>147</v>
      </c>
      <c r="C10" s="50" t="s">
        <v>148</v>
      </c>
      <c r="D10" s="35" t="s">
        <v>149</v>
      </c>
      <c r="E10" s="35" t="s">
        <v>150</v>
      </c>
      <c r="F10" s="35" t="s">
        <v>151</v>
      </c>
      <c r="G10" s="35" t="s">
        <v>152</v>
      </c>
      <c r="H10" s="35" t="s">
        <v>153</v>
      </c>
      <c r="I10" s="35" t="s">
        <v>60</v>
      </c>
      <c r="J10" s="36" t="s">
        <v>154</v>
      </c>
      <c r="K10" s="35" t="s">
        <v>61</v>
      </c>
      <c r="L10" s="42" t="s">
        <v>155</v>
      </c>
      <c r="M10" s="35" t="s">
        <v>62</v>
      </c>
      <c r="N10" s="55" t="s">
        <v>63</v>
      </c>
      <c r="O10" s="42" t="s">
        <v>156</v>
      </c>
      <c r="P10" s="41">
        <v>5</v>
      </c>
      <c r="Q10" s="35" t="s">
        <v>140</v>
      </c>
      <c r="R10" s="35">
        <v>9.6999999999999993</v>
      </c>
      <c r="S10" s="35">
        <v>5</v>
      </c>
      <c r="T10" s="78" t="s">
        <v>157</v>
      </c>
      <c r="U10" s="78" t="s">
        <v>158</v>
      </c>
      <c r="V10" s="35">
        <v>2</v>
      </c>
      <c r="W10" s="35">
        <v>5</v>
      </c>
      <c r="X10" s="35">
        <v>2</v>
      </c>
      <c r="Y10" s="35">
        <v>4</v>
      </c>
      <c r="Z10" s="35">
        <v>2</v>
      </c>
      <c r="AA10" s="42" t="s">
        <v>159</v>
      </c>
      <c r="AB10" s="42">
        <f t="shared" si="0"/>
        <v>8</v>
      </c>
      <c r="AC10" s="42">
        <v>2</v>
      </c>
      <c r="AD10" s="42">
        <v>4</v>
      </c>
      <c r="AE10" s="42">
        <v>2</v>
      </c>
      <c r="AF10" s="43" t="s">
        <v>160</v>
      </c>
    </row>
    <row r="11" spans="1:32" s="44" customFormat="1" ht="120" x14ac:dyDescent="0.25">
      <c r="A11" s="77"/>
      <c r="B11" s="35" t="s">
        <v>161</v>
      </c>
      <c r="C11" s="50" t="s">
        <v>162</v>
      </c>
      <c r="D11" s="35" t="s">
        <v>163</v>
      </c>
      <c r="E11" s="35" t="s">
        <v>164</v>
      </c>
      <c r="F11" s="35" t="s">
        <v>165</v>
      </c>
      <c r="G11" s="35">
        <v>59000</v>
      </c>
      <c r="H11" s="35" t="s">
        <v>166</v>
      </c>
      <c r="I11" s="35" t="s">
        <v>60</v>
      </c>
      <c r="J11" s="36" t="s">
        <v>167</v>
      </c>
      <c r="K11" s="35" t="s">
        <v>61</v>
      </c>
      <c r="L11" s="42" t="s">
        <v>155</v>
      </c>
      <c r="M11" s="35" t="s">
        <v>62</v>
      </c>
      <c r="N11" s="55" t="s">
        <v>63</v>
      </c>
      <c r="O11" s="42" t="s">
        <v>168</v>
      </c>
      <c r="P11" s="41">
        <v>8</v>
      </c>
      <c r="Q11" s="35" t="s">
        <v>169</v>
      </c>
      <c r="R11" s="35" t="s">
        <v>170</v>
      </c>
      <c r="S11" s="35">
        <v>5</v>
      </c>
      <c r="T11" s="78"/>
      <c r="U11" s="78"/>
      <c r="V11" s="35">
        <v>2</v>
      </c>
      <c r="W11" s="35">
        <v>8</v>
      </c>
      <c r="X11" s="35">
        <v>2</v>
      </c>
      <c r="Y11" s="35">
        <v>4</v>
      </c>
      <c r="Z11" s="35">
        <v>2</v>
      </c>
      <c r="AA11" s="42" t="s">
        <v>159</v>
      </c>
      <c r="AB11" s="42">
        <f t="shared" si="0"/>
        <v>8</v>
      </c>
      <c r="AC11" s="42">
        <v>2</v>
      </c>
      <c r="AD11" s="42">
        <v>4</v>
      </c>
      <c r="AE11" s="42">
        <v>2</v>
      </c>
      <c r="AF11" s="43" t="s">
        <v>171</v>
      </c>
    </row>
    <row r="12" spans="1:32" ht="90" x14ac:dyDescent="0.25">
      <c r="A12" s="73" t="s">
        <v>172</v>
      </c>
      <c r="B12" s="2" t="s">
        <v>173</v>
      </c>
      <c r="C12" s="34" t="s">
        <v>174</v>
      </c>
      <c r="D12" s="34" t="s">
        <v>175</v>
      </c>
      <c r="E12" s="34" t="s">
        <v>176</v>
      </c>
      <c r="F12" s="11" t="s">
        <v>177</v>
      </c>
      <c r="G12" s="3">
        <v>33310</v>
      </c>
      <c r="H12" s="3" t="s">
        <v>178</v>
      </c>
      <c r="I12" s="3" t="s">
        <v>39</v>
      </c>
      <c r="J12" s="9" t="s">
        <v>179</v>
      </c>
      <c r="K12" s="3" t="s">
        <v>41</v>
      </c>
      <c r="L12" s="9" t="s">
        <v>180</v>
      </c>
      <c r="M12" s="3" t="s">
        <v>43</v>
      </c>
      <c r="N12" s="8" t="s">
        <v>44</v>
      </c>
      <c r="O12" s="3" t="s">
        <v>181</v>
      </c>
      <c r="P12" s="4">
        <v>6</v>
      </c>
      <c r="Q12" s="3" t="s">
        <v>182</v>
      </c>
      <c r="R12" s="3" t="s">
        <v>183</v>
      </c>
      <c r="S12" s="3">
        <v>5</v>
      </c>
      <c r="T12" s="79" t="s">
        <v>184</v>
      </c>
      <c r="U12" s="75" t="s">
        <v>185</v>
      </c>
      <c r="V12" s="3">
        <v>2</v>
      </c>
      <c r="W12" s="3">
        <v>6</v>
      </c>
      <c r="X12" s="3">
        <v>2</v>
      </c>
      <c r="Y12" s="3">
        <v>4</v>
      </c>
      <c r="Z12" s="3">
        <v>2</v>
      </c>
      <c r="AA12" s="2" t="s">
        <v>186</v>
      </c>
      <c r="AB12" s="2">
        <f t="shared" si="0"/>
        <v>8</v>
      </c>
      <c r="AC12" s="2">
        <v>2</v>
      </c>
      <c r="AD12" s="2">
        <v>4</v>
      </c>
      <c r="AE12" s="2">
        <v>2</v>
      </c>
      <c r="AF12" s="33" t="s">
        <v>187</v>
      </c>
    </row>
    <row r="13" spans="1:32" ht="60" x14ac:dyDescent="0.25">
      <c r="A13" s="74"/>
      <c r="B13" s="3" t="s">
        <v>188</v>
      </c>
      <c r="C13" s="3" t="s">
        <v>189</v>
      </c>
      <c r="D13" s="34" t="s">
        <v>190</v>
      </c>
      <c r="E13" s="34" t="s">
        <v>191</v>
      </c>
      <c r="F13" s="10" t="s">
        <v>192</v>
      </c>
      <c r="G13" s="3">
        <v>33310</v>
      </c>
      <c r="H13" s="3" t="s">
        <v>178</v>
      </c>
      <c r="I13" s="3" t="s">
        <v>39</v>
      </c>
      <c r="J13" s="19" t="s">
        <v>193</v>
      </c>
      <c r="K13" s="3" t="s">
        <v>41</v>
      </c>
      <c r="L13" s="9" t="s">
        <v>194</v>
      </c>
      <c r="M13" s="3" t="s">
        <v>43</v>
      </c>
      <c r="N13" s="8" t="s">
        <v>44</v>
      </c>
      <c r="O13" s="3" t="s">
        <v>181</v>
      </c>
      <c r="P13" s="4">
        <v>4</v>
      </c>
      <c r="Q13" s="3" t="s">
        <v>182</v>
      </c>
      <c r="R13" s="3" t="s">
        <v>183</v>
      </c>
      <c r="S13" s="3">
        <v>5</v>
      </c>
      <c r="T13" s="79"/>
      <c r="U13" s="75"/>
      <c r="V13" s="3">
        <v>2</v>
      </c>
      <c r="W13" s="3">
        <v>4</v>
      </c>
      <c r="X13" s="3">
        <v>2</v>
      </c>
      <c r="Y13" s="3">
        <v>4</v>
      </c>
      <c r="Z13" s="3">
        <v>2</v>
      </c>
      <c r="AA13" s="2" t="s">
        <v>186</v>
      </c>
      <c r="AB13" s="2">
        <f t="shared" si="0"/>
        <v>8</v>
      </c>
      <c r="AC13" s="2">
        <v>2</v>
      </c>
      <c r="AD13" s="2">
        <v>4</v>
      </c>
      <c r="AE13" s="2">
        <v>2</v>
      </c>
      <c r="AF13" s="33" t="s">
        <v>195</v>
      </c>
    </row>
    <row r="14" spans="1:32" ht="75" x14ac:dyDescent="0.25">
      <c r="A14" s="22" t="s">
        <v>196</v>
      </c>
      <c r="B14" s="3" t="s">
        <v>197</v>
      </c>
      <c r="C14" s="3" t="s">
        <v>198</v>
      </c>
      <c r="D14" s="3" t="s">
        <v>199</v>
      </c>
      <c r="E14" s="3" t="s">
        <v>200</v>
      </c>
      <c r="F14" s="3" t="s">
        <v>201</v>
      </c>
      <c r="G14" s="3">
        <v>42100</v>
      </c>
      <c r="H14" s="3" t="s">
        <v>202</v>
      </c>
      <c r="I14" s="3" t="s">
        <v>60</v>
      </c>
      <c r="J14" s="9" t="s">
        <v>203</v>
      </c>
      <c r="K14" s="3" t="s">
        <v>204</v>
      </c>
      <c r="L14" s="2" t="s">
        <v>205</v>
      </c>
      <c r="M14" s="3" t="s">
        <v>62</v>
      </c>
      <c r="N14" s="6" t="s">
        <v>138</v>
      </c>
      <c r="O14" s="2" t="s">
        <v>206</v>
      </c>
      <c r="P14" s="4">
        <v>5</v>
      </c>
      <c r="Q14" s="3" t="s">
        <v>207</v>
      </c>
      <c r="R14" s="3" t="s">
        <v>208</v>
      </c>
      <c r="S14" s="3">
        <v>4</v>
      </c>
      <c r="T14" s="2" t="s">
        <v>209</v>
      </c>
      <c r="U14" s="5" t="s">
        <v>210</v>
      </c>
      <c r="V14" s="3">
        <v>2</v>
      </c>
      <c r="W14" s="3">
        <v>5</v>
      </c>
      <c r="X14" s="3">
        <v>2</v>
      </c>
      <c r="Y14" s="3">
        <v>4</v>
      </c>
      <c r="Z14" s="3">
        <v>2</v>
      </c>
      <c r="AA14" s="2" t="s">
        <v>211</v>
      </c>
      <c r="AB14" s="2">
        <f t="shared" si="0"/>
        <v>8</v>
      </c>
      <c r="AC14" s="2">
        <v>2</v>
      </c>
      <c r="AD14" s="2">
        <v>4</v>
      </c>
      <c r="AE14" s="2">
        <v>2</v>
      </c>
      <c r="AF14" s="33" t="s">
        <v>212</v>
      </c>
    </row>
    <row r="15" spans="1:32" s="72" customFormat="1" ht="60" x14ac:dyDescent="0.25">
      <c r="A15" s="22" t="s">
        <v>213</v>
      </c>
      <c r="B15" s="3" t="s">
        <v>214</v>
      </c>
      <c r="C15" s="3" t="s">
        <v>215</v>
      </c>
      <c r="D15" s="3" t="s">
        <v>216</v>
      </c>
      <c r="E15" s="3" t="s">
        <v>217</v>
      </c>
      <c r="F15" s="68" t="s">
        <v>218</v>
      </c>
      <c r="G15" s="3">
        <v>44300</v>
      </c>
      <c r="H15" s="3" t="s">
        <v>219</v>
      </c>
      <c r="I15" s="3" t="s">
        <v>60</v>
      </c>
      <c r="J15" s="19" t="s">
        <v>220</v>
      </c>
      <c r="K15" s="3" t="s">
        <v>204</v>
      </c>
      <c r="L15" s="59" t="s">
        <v>221</v>
      </c>
      <c r="M15" s="7" t="s">
        <v>62</v>
      </c>
      <c r="N15" s="69" t="s">
        <v>222</v>
      </c>
      <c r="O15" s="70" t="s">
        <v>223</v>
      </c>
      <c r="P15" s="4">
        <v>4</v>
      </c>
      <c r="Q15" s="3" t="s">
        <v>224</v>
      </c>
      <c r="R15" s="3" t="s">
        <v>225</v>
      </c>
      <c r="S15" s="3">
        <v>4</v>
      </c>
      <c r="T15" s="59" t="s">
        <v>226</v>
      </c>
      <c r="U15" s="5" t="s">
        <v>227</v>
      </c>
      <c r="V15" s="3">
        <v>2</v>
      </c>
      <c r="W15" s="3">
        <v>4</v>
      </c>
      <c r="X15" s="3">
        <v>2</v>
      </c>
      <c r="Y15" s="3">
        <v>4</v>
      </c>
      <c r="Z15" s="3">
        <v>2</v>
      </c>
      <c r="AA15" s="59" t="s">
        <v>228</v>
      </c>
      <c r="AB15" s="59">
        <f t="shared" si="0"/>
        <v>8</v>
      </c>
      <c r="AC15" s="59">
        <v>2</v>
      </c>
      <c r="AD15" s="59">
        <v>4</v>
      </c>
      <c r="AE15" s="59">
        <v>2</v>
      </c>
      <c r="AF15" s="71" t="s">
        <v>229</v>
      </c>
    </row>
    <row r="16" spans="1:32" ht="180.75" customHeight="1" x14ac:dyDescent="0.25">
      <c r="A16" s="60" t="s">
        <v>230</v>
      </c>
      <c r="B16" s="16" t="s">
        <v>231</v>
      </c>
      <c r="C16" s="16" t="s">
        <v>232</v>
      </c>
      <c r="D16" s="16" t="s">
        <v>233</v>
      </c>
      <c r="E16" s="16" t="s">
        <v>234</v>
      </c>
      <c r="F16" s="16" t="s">
        <v>235</v>
      </c>
      <c r="G16" s="61">
        <v>6250</v>
      </c>
      <c r="H16" s="16" t="s">
        <v>236</v>
      </c>
      <c r="I16" s="16" t="s">
        <v>39</v>
      </c>
      <c r="J16" s="19" t="s">
        <v>237</v>
      </c>
      <c r="K16" s="16" t="s">
        <v>204</v>
      </c>
      <c r="L16" s="19" t="s">
        <v>100</v>
      </c>
      <c r="M16" s="62" t="s">
        <v>43</v>
      </c>
      <c r="N16" s="63" t="s">
        <v>44</v>
      </c>
      <c r="O16" s="64" t="s">
        <v>58</v>
      </c>
      <c r="P16" s="65">
        <v>18</v>
      </c>
      <c r="Q16" s="16" t="s">
        <v>81</v>
      </c>
      <c r="R16" s="16" t="s">
        <v>238</v>
      </c>
      <c r="S16" s="16">
        <v>4</v>
      </c>
      <c r="T16" s="66" t="s">
        <v>239</v>
      </c>
      <c r="U16" s="66" t="s">
        <v>240</v>
      </c>
      <c r="V16" s="16">
        <v>4</v>
      </c>
      <c r="W16" s="16">
        <v>18</v>
      </c>
      <c r="X16" s="16">
        <v>4</v>
      </c>
      <c r="Y16" s="16">
        <v>8</v>
      </c>
      <c r="Z16" s="16">
        <v>4</v>
      </c>
      <c r="AA16" s="67" t="s">
        <v>241</v>
      </c>
      <c r="AB16" s="67">
        <f t="shared" si="0"/>
        <v>16</v>
      </c>
      <c r="AC16" s="67">
        <v>4</v>
      </c>
      <c r="AD16" s="67">
        <v>8</v>
      </c>
      <c r="AE16" s="67">
        <v>4</v>
      </c>
      <c r="AF16" s="33" t="s">
        <v>242</v>
      </c>
    </row>
    <row r="17" spans="21:31" x14ac:dyDescent="0.25">
      <c r="U17" s="23" t="s">
        <v>243</v>
      </c>
      <c r="V17" s="24">
        <f>SUM(V2:V16)</f>
        <v>29</v>
      </c>
      <c r="W17" s="24">
        <f>SUM(W2:W16)</f>
        <v>95</v>
      </c>
      <c r="X17" s="24">
        <f>SUM(X2:X16)</f>
        <v>29</v>
      </c>
      <c r="Y17" s="24"/>
      <c r="Z17" s="24">
        <f>SUM(Z2:Z16)</f>
        <v>29</v>
      </c>
      <c r="AA17" s="24"/>
      <c r="AC17">
        <f>SUM(AC2:AC16)</f>
        <v>29</v>
      </c>
      <c r="AD17">
        <f t="shared" ref="AD17:AE17" si="1">SUM(AD2:AD16)</f>
        <v>58</v>
      </c>
      <c r="AE17">
        <f t="shared" si="1"/>
        <v>29</v>
      </c>
    </row>
  </sheetData>
  <mergeCells count="12">
    <mergeCell ref="A7:A8"/>
    <mergeCell ref="T7:T8"/>
    <mergeCell ref="U7:U8"/>
    <mergeCell ref="A2:A5"/>
    <mergeCell ref="T2:T5"/>
    <mergeCell ref="U2:U5"/>
    <mergeCell ref="A12:A13"/>
    <mergeCell ref="U12:U13"/>
    <mergeCell ref="A10:A11"/>
    <mergeCell ref="T10:T11"/>
    <mergeCell ref="U10:U11"/>
    <mergeCell ref="T12:T13"/>
  </mergeCells>
  <hyperlinks>
    <hyperlink ref="A10" r:id="rId1" display="https://www.google.com/search?safe=active&amp;rlz=1C1GCEB_enFR1021FR1021&amp;sxsrf=AB5stBjl5zIrf7LpGYE-jOYDWNttbOh6HA:1690369837831&amp;q=Stade+Pierre+Mauroy&amp;stick=H4sIAAAAAAAAAONgVuLSz9U3MDLPzjU2fMRoyi3w8sc9YSmdSWtOXmNU4-IKzsgvd80rySypFJLgYoOy-KR4uJC08SxiFQ4uSUxJVQjITC0qSlXwTSwtyq8EABngkvpcAAAA&amp;sa=X&amp;ved=2ahUKEwiN4-OtnqyAAxUeZaQEHfDfCdAQzIcDKAB6BAgZEAE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80020-7DEF-40CA-8B25-1851B2370826}">
  <dimension ref="A1:B28"/>
  <sheetViews>
    <sheetView workbookViewId="0"/>
  </sheetViews>
  <sheetFormatPr baseColWidth="10" defaultColWidth="9.140625" defaultRowHeight="15" x14ac:dyDescent="0.25"/>
  <cols>
    <col min="1" max="1" width="27.7109375" bestFit="1" customWidth="1"/>
    <col min="2" max="2" width="45.140625" bestFit="1" customWidth="1"/>
  </cols>
  <sheetData>
    <row r="1" spans="1:2" x14ac:dyDescent="0.25">
      <c r="A1" s="26" t="s">
        <v>244</v>
      </c>
      <c r="B1" s="27" t="s">
        <v>245</v>
      </c>
    </row>
    <row r="2" spans="1:2" x14ac:dyDescent="0.25">
      <c r="A2" s="28">
        <v>45177</v>
      </c>
      <c r="B2" s="29" t="s">
        <v>246</v>
      </c>
    </row>
    <row r="3" spans="1:2" x14ac:dyDescent="0.25">
      <c r="A3" s="30">
        <v>45178</v>
      </c>
      <c r="B3" s="29" t="s">
        <v>247</v>
      </c>
    </row>
    <row r="4" spans="1:2" x14ac:dyDescent="0.25">
      <c r="A4" s="30">
        <v>45179</v>
      </c>
      <c r="B4" s="29" t="s">
        <v>248</v>
      </c>
    </row>
    <row r="5" spans="1:2" x14ac:dyDescent="0.25">
      <c r="A5" s="28">
        <v>45183</v>
      </c>
      <c r="B5" s="29" t="s">
        <v>249</v>
      </c>
    </row>
    <row r="6" spans="1:2" x14ac:dyDescent="0.25">
      <c r="A6" s="28">
        <v>45184</v>
      </c>
      <c r="B6" s="29" t="s">
        <v>250</v>
      </c>
    </row>
    <row r="7" spans="1:2" x14ac:dyDescent="0.25">
      <c r="A7" s="30">
        <v>45185</v>
      </c>
      <c r="B7" s="29" t="s">
        <v>251</v>
      </c>
    </row>
    <row r="8" spans="1:2" x14ac:dyDescent="0.25">
      <c r="A8" s="30">
        <v>45186</v>
      </c>
      <c r="B8" s="29" t="s">
        <v>252</v>
      </c>
    </row>
    <row r="9" spans="1:2" x14ac:dyDescent="0.25">
      <c r="A9" s="28">
        <v>45189</v>
      </c>
      <c r="B9" s="29" t="s">
        <v>253</v>
      </c>
    </row>
    <row r="10" spans="1:2" x14ac:dyDescent="0.25">
      <c r="A10" s="28">
        <v>45190</v>
      </c>
      <c r="B10" s="29" t="s">
        <v>254</v>
      </c>
    </row>
    <row r="11" spans="1:2" x14ac:dyDescent="0.25">
      <c r="A11" s="28">
        <v>45191</v>
      </c>
      <c r="B11" s="29" t="s">
        <v>255</v>
      </c>
    </row>
    <row r="12" spans="1:2" x14ac:dyDescent="0.25">
      <c r="A12" s="30">
        <v>45192</v>
      </c>
      <c r="B12" s="29" t="s">
        <v>256</v>
      </c>
    </row>
    <row r="13" spans="1:2" x14ac:dyDescent="0.25">
      <c r="A13" s="30">
        <v>45193</v>
      </c>
      <c r="B13" s="29" t="s">
        <v>257</v>
      </c>
    </row>
    <row r="14" spans="1:2" x14ac:dyDescent="0.25">
      <c r="A14" s="28">
        <v>45196</v>
      </c>
      <c r="B14" s="29" t="s">
        <v>258</v>
      </c>
    </row>
    <row r="15" spans="1:2" x14ac:dyDescent="0.25">
      <c r="A15" s="28">
        <v>45197</v>
      </c>
      <c r="B15" s="29" t="s">
        <v>259</v>
      </c>
    </row>
    <row r="16" spans="1:2" x14ac:dyDescent="0.25">
      <c r="A16" s="28">
        <v>45198</v>
      </c>
      <c r="B16" s="29" t="s">
        <v>258</v>
      </c>
    </row>
    <row r="17" spans="1:2" x14ac:dyDescent="0.25">
      <c r="A17" s="30">
        <v>45199</v>
      </c>
      <c r="B17" s="29" t="s">
        <v>260</v>
      </c>
    </row>
    <row r="18" spans="1:2" x14ac:dyDescent="0.25">
      <c r="A18" s="30">
        <v>45200</v>
      </c>
      <c r="B18" s="29" t="s">
        <v>261</v>
      </c>
    </row>
    <row r="19" spans="1:2" x14ac:dyDescent="0.25">
      <c r="A19" s="28">
        <v>45204</v>
      </c>
      <c r="B19" s="29" t="s">
        <v>258</v>
      </c>
    </row>
    <row r="20" spans="1:2" x14ac:dyDescent="0.25">
      <c r="A20" s="28">
        <v>45205</v>
      </c>
      <c r="B20" s="29" t="s">
        <v>258</v>
      </c>
    </row>
    <row r="21" spans="1:2" x14ac:dyDescent="0.25">
      <c r="A21" s="30">
        <v>45206</v>
      </c>
      <c r="B21" s="29" t="s">
        <v>262</v>
      </c>
    </row>
    <row r="22" spans="1:2" x14ac:dyDescent="0.25">
      <c r="A22" s="30">
        <v>45207</v>
      </c>
      <c r="B22" s="29" t="s">
        <v>263</v>
      </c>
    </row>
    <row r="23" spans="1:2" x14ac:dyDescent="0.25">
      <c r="A23" s="30">
        <v>45213</v>
      </c>
      <c r="B23" s="29" t="s">
        <v>264</v>
      </c>
    </row>
    <row r="24" spans="1:2" x14ac:dyDescent="0.25">
      <c r="A24" s="30">
        <v>45214</v>
      </c>
      <c r="B24" s="29" t="s">
        <v>264</v>
      </c>
    </row>
    <row r="25" spans="1:2" x14ac:dyDescent="0.25">
      <c r="A25" s="28">
        <v>45219</v>
      </c>
      <c r="B25" s="29" t="s">
        <v>246</v>
      </c>
    </row>
    <row r="26" spans="1:2" x14ac:dyDescent="0.25">
      <c r="A26" s="30">
        <v>45220</v>
      </c>
      <c r="B26" s="29" t="s">
        <v>265</v>
      </c>
    </row>
    <row r="27" spans="1:2" x14ac:dyDescent="0.25">
      <c r="A27" s="28">
        <v>45226</v>
      </c>
      <c r="B27" s="29" t="s">
        <v>246</v>
      </c>
    </row>
    <row r="28" spans="1:2" x14ac:dyDescent="0.25">
      <c r="A28" s="30">
        <v>45227</v>
      </c>
      <c r="B28" s="29" t="s">
        <v>246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F1C7BFE99FBA41B5A83BBB8CCCA1E5" ma:contentTypeVersion="12" ma:contentTypeDescription="Crée un document." ma:contentTypeScope="" ma:versionID="ddc81ae5e410d323922a5dd17d4f973f">
  <xsd:schema xmlns:xsd="http://www.w3.org/2001/XMLSchema" xmlns:xs="http://www.w3.org/2001/XMLSchema" xmlns:p="http://schemas.microsoft.com/office/2006/metadata/properties" xmlns:ns2="135cc6a3-5950-4286-861f-fac7b6f9a041" xmlns:ns3="699c39f5-0114-48b6-b6fc-84c0332f9ead" targetNamespace="http://schemas.microsoft.com/office/2006/metadata/properties" ma:root="true" ma:fieldsID="0d126bd8fdb9278d254e2ead9d21442d" ns2:_="" ns3:_="">
    <xsd:import namespace="135cc6a3-5950-4286-861f-fac7b6f9a041"/>
    <xsd:import namespace="699c39f5-0114-48b6-b6fc-84c0332f9e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cc6a3-5950-4286-861f-fac7b6f9a0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7d7a317d-19e9-4a41-b675-f2bd41b4ca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9c39f5-0114-48b6-b6fc-84c0332f9ea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ccad621-8fc6-4509-b4fb-7d78c35526e1}" ma:internalName="TaxCatchAll" ma:showField="CatchAllData" ma:web="699c39f5-0114-48b6-b6fc-84c0332f9e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5cc6a3-5950-4286-861f-fac7b6f9a041">
      <Terms xmlns="http://schemas.microsoft.com/office/infopath/2007/PartnerControls"/>
    </lcf76f155ced4ddcb4097134ff3c332f>
    <TaxCatchAll xmlns="699c39f5-0114-48b6-b6fc-84c0332f9ead" xsi:nil="true"/>
    <SharedWithUsers xmlns="699c39f5-0114-48b6-b6fc-84c0332f9ead">
      <UserInfo>
        <DisplayName>Gilles OSTERMANN</DisplayName>
        <AccountId>19</AccountId>
        <AccountType/>
      </UserInfo>
      <UserInfo>
        <DisplayName>Kathleen MONNIER</DisplayName>
        <AccountId>10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117412-43F2-4D47-A4E9-07063C3FA4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5cc6a3-5950-4286-861f-fac7b6f9a041"/>
    <ds:schemaRef ds:uri="699c39f5-0114-48b6-b6fc-84c0332f9e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B02556-458B-4ADA-A482-D5F993DBF072}">
  <ds:schemaRefs>
    <ds:schemaRef ds:uri="699c39f5-0114-48b6-b6fc-84c0332f9ead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135cc6a3-5950-4286-861f-fac7b6f9a041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40E53DC-B4C0-4322-9A05-B9F1A8080E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Détail</vt:lpstr>
      <vt:lpstr>Calendrier des matchs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Yohan MENDES SEMEDO</dc:creator>
  <cp:keywords/>
  <dc:description/>
  <cp:lastModifiedBy>Mathilde GIRARDEAU</cp:lastModifiedBy>
  <cp:revision/>
  <dcterms:created xsi:type="dcterms:W3CDTF">2023-08-01T09:43:03Z</dcterms:created>
  <dcterms:modified xsi:type="dcterms:W3CDTF">2023-08-28T13:39:59Z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30ed1b-e95f-40b5-af89-828263f287a7_Enabled">
    <vt:lpwstr>true</vt:lpwstr>
  </property>
  <property fmtid="{D5CDD505-2E9C-101B-9397-08002B2CF9AE}" pid="3" name="MSIP_Label_2b30ed1b-e95f-40b5-af89-828263f287a7_SetDate">
    <vt:lpwstr>2023-08-01T09:43:03Z</vt:lpwstr>
  </property>
  <property fmtid="{D5CDD505-2E9C-101B-9397-08002B2CF9AE}" pid="4" name="MSIP_Label_2b30ed1b-e95f-40b5-af89-828263f287a7_Method">
    <vt:lpwstr>Standard</vt:lpwstr>
  </property>
  <property fmtid="{D5CDD505-2E9C-101B-9397-08002B2CF9AE}" pid="5" name="MSIP_Label_2b30ed1b-e95f-40b5-af89-828263f287a7_Name">
    <vt:lpwstr>2b30ed1b-e95f-40b5-af89-828263f287a7</vt:lpwstr>
  </property>
  <property fmtid="{D5CDD505-2E9C-101B-9397-08002B2CF9AE}" pid="6" name="MSIP_Label_2b30ed1b-e95f-40b5-af89-828263f287a7_SiteId">
    <vt:lpwstr>329e91b0-e21f-48fb-a071-456717ecc28e</vt:lpwstr>
  </property>
  <property fmtid="{D5CDD505-2E9C-101B-9397-08002B2CF9AE}" pid="7" name="MSIP_Label_2b30ed1b-e95f-40b5-af89-828263f287a7_ActionId">
    <vt:lpwstr>139c6b7f-8090-4258-8421-0afc8458fb84</vt:lpwstr>
  </property>
  <property fmtid="{D5CDD505-2E9C-101B-9397-08002B2CF9AE}" pid="8" name="MSIP_Label_2b30ed1b-e95f-40b5-af89-828263f287a7_ContentBits">
    <vt:lpwstr>0</vt:lpwstr>
  </property>
  <property fmtid="{D5CDD505-2E9C-101B-9397-08002B2CF9AE}" pid="9" name="ContentTypeId">
    <vt:lpwstr>0x01010069F1C7BFE99FBA41B5A83BBB8CCCA1E5</vt:lpwstr>
  </property>
  <property fmtid="{D5CDD505-2E9C-101B-9397-08002B2CF9AE}" pid="10" name="MediaServiceImageTags">
    <vt:lpwstr/>
  </property>
</Properties>
</file>